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kyDNS.Школа" sheetId="1" state="visible" r:id="rId2"/>
    <sheet name="SkyDNS.Бизнес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<sst xmlns="http://schemas.openxmlformats.org/spreadsheetml/2006/main" count="34" uniqueCount="18">
  <si>
    <t xml:space="preserve">SkyDNS.Школа</t>
  </si>
  <si>
    <t xml:space="preserve">Кол-во ПК</t>
  </si>
  <si>
    <t xml:space="preserve">Скидка</t>
  </si>
  <si>
    <t xml:space="preserve">1 год (400р. За 1 ПК)</t>
  </si>
  <si>
    <t xml:space="preserve">2 года (720р. За 1 ПК)</t>
  </si>
  <si>
    <t xml:space="preserve">3 года (1000р. За 1 ПК)</t>
  </si>
  <si>
    <t xml:space="preserve">5 лет (1500р. За 1 ПК)</t>
  </si>
  <si>
    <t xml:space="preserve">Цена за 1 ПК</t>
  </si>
  <si>
    <t xml:space="preserve">SkyDNS.Школа Z (новый договор)</t>
  </si>
  <si>
    <t xml:space="preserve">1 год </t>
  </si>
  <si>
    <t xml:space="preserve">2 года</t>
  </si>
  <si>
    <t xml:space="preserve">3 года</t>
  </si>
  <si>
    <t xml:space="preserve">5 лет</t>
  </si>
  <si>
    <t xml:space="preserve">Цена за 1 комплект</t>
  </si>
  <si>
    <t xml:space="preserve">SkyDNS.Школа Z (продление)</t>
  </si>
  <si>
    <t xml:space="preserve">SkyDNS.Бизнес</t>
  </si>
  <si>
    <t xml:space="preserve">SkyDNS.Wi-Fi</t>
  </si>
  <si>
    <t xml:space="preserve">Цена за 1 точку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</si>
</sst>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#,##0\ [$руб.-419];\-#,##0\ [$руб.-419]"/>
    <numFmt numFmtId="167" formatCode="0.00%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Arial"/>
      <family val="2"/>
      <charset val="204"/>
    </font>
    <font>
      <sz val="9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false" applyAlignment="true" applyProtection="false">
      <alignment horizontal="center" vertical="bottom" textRotation="9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L26" activeCellId="0" sqref="L26"/>
    </sheetView>
  </sheetViews>
  <sheetFormatPr defaultRowHeight="17" zeroHeight="false" outlineLevelRow="0" outlineLevelCol="0"/>
  <cols>
    <col collapsed="false" customWidth="false" hidden="false" outlineLevel="0" max="2" min="1" style="1" width="11.52"/>
    <col collapsed="false" customWidth="true" hidden="false" outlineLevel="0" max="6" min="3" style="1" width="12.75"/>
    <col collapsed="false" customWidth="false" hidden="false" outlineLevel="0" max="1025" min="7" style="1" width="11.52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</row>
    <row r="2" s="4" customFormat="true" ht="34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4" customFormat="true" ht="24.75" hidden="false" customHeight="true" outlineLevel="0" collapsed="false">
      <c r="A3" s="3" t="s">
        <v>7</v>
      </c>
      <c r="B3" s="3"/>
      <c r="C3" s="5" t="n">
        <v>400</v>
      </c>
      <c r="D3" s="5" t="n">
        <v>720</v>
      </c>
      <c r="E3" s="5" t="n">
        <v>1000</v>
      </c>
      <c r="F3" s="5" t="n">
        <v>1500</v>
      </c>
    </row>
    <row r="4" customFormat="false" ht="17" hidden="false" customHeight="true" outlineLevel="0" collapsed="false">
      <c r="A4" s="6" t="n">
        <v>5</v>
      </c>
      <c r="B4" s="7" t="n">
        <v>0</v>
      </c>
      <c r="C4" s="5" t="n">
        <f aca="false">A4*$C$3</f>
        <v>2000</v>
      </c>
      <c r="D4" s="5" t="n">
        <f aca="false">A4*$D$3</f>
        <v>3600</v>
      </c>
      <c r="E4" s="5" t="n">
        <f aca="false">A4*$E$3</f>
        <v>5000</v>
      </c>
      <c r="F4" s="5" t="n">
        <f aca="false">A4*$F$3</f>
        <v>7500</v>
      </c>
    </row>
    <row r="5" customFormat="false" ht="17" hidden="false" customHeight="true" outlineLevel="0" collapsed="false">
      <c r="A5" s="6" t="n">
        <v>10</v>
      </c>
      <c r="B5" s="7"/>
      <c r="C5" s="5" t="n">
        <f aca="false">A5*$C$3</f>
        <v>4000</v>
      </c>
      <c r="D5" s="5" t="n">
        <f aca="false">A5*$D$3</f>
        <v>7200</v>
      </c>
      <c r="E5" s="5" t="n">
        <f aca="false">A5*$E$3</f>
        <v>10000</v>
      </c>
      <c r="F5" s="5" t="n">
        <f aca="false">A5*$F$3</f>
        <v>15000</v>
      </c>
    </row>
    <row r="6" customFormat="false" ht="17" hidden="false" customHeight="true" outlineLevel="0" collapsed="false">
      <c r="A6" s="6" t="n">
        <v>15</v>
      </c>
      <c r="B6" s="7"/>
      <c r="C6" s="5" t="n">
        <f aca="false">A6*$C$3</f>
        <v>6000</v>
      </c>
      <c r="D6" s="5" t="n">
        <f aca="false">A6*$D$3</f>
        <v>10800</v>
      </c>
      <c r="E6" s="5" t="n">
        <f aca="false">A6*$E$3</f>
        <v>15000</v>
      </c>
      <c r="F6" s="5" t="n">
        <f aca="false">A6*$F$3</f>
        <v>22500</v>
      </c>
    </row>
    <row r="7" customFormat="false" ht="17" hidden="false" customHeight="true" outlineLevel="0" collapsed="false">
      <c r="A7" s="6" t="n">
        <v>20</v>
      </c>
      <c r="B7" s="7" t="n">
        <v>0.25</v>
      </c>
      <c r="C7" s="5" t="n">
        <f aca="false">A7*$C$3*0.75</f>
        <v>6000</v>
      </c>
      <c r="D7" s="5" t="n">
        <f aca="false">A7*$D$3*0.75</f>
        <v>10800</v>
      </c>
      <c r="E7" s="5" t="n">
        <f aca="false">A7*$E$3*0.75</f>
        <v>15000</v>
      </c>
      <c r="F7" s="5" t="n">
        <f aca="false">A7*$F$3*0.75</f>
        <v>22500</v>
      </c>
    </row>
    <row r="8" customFormat="false" ht="17" hidden="false" customHeight="true" outlineLevel="0" collapsed="false">
      <c r="A8" s="6" t="n">
        <v>25</v>
      </c>
      <c r="B8" s="7" t="n">
        <v>0.25</v>
      </c>
      <c r="C8" s="5" t="n">
        <f aca="false">A8*$C$3*0.75</f>
        <v>7500</v>
      </c>
      <c r="D8" s="5" t="n">
        <f aca="false">A8*$D$3*0.75</f>
        <v>13500</v>
      </c>
      <c r="E8" s="5" t="n">
        <f aca="false">A8*$E$3*0.75</f>
        <v>18750</v>
      </c>
      <c r="F8" s="5" t="n">
        <f aca="false">A8*$F$3*0.75</f>
        <v>28125</v>
      </c>
    </row>
    <row r="9" customFormat="false" ht="17" hidden="false" customHeight="true" outlineLevel="0" collapsed="false">
      <c r="A9" s="6" t="n">
        <v>30</v>
      </c>
      <c r="B9" s="7" t="n">
        <v>0.25</v>
      </c>
      <c r="C9" s="5" t="n">
        <f aca="false">A9*$C$3*0.75</f>
        <v>9000</v>
      </c>
      <c r="D9" s="5" t="n">
        <f aca="false">A9*$D$3*0.75</f>
        <v>16200</v>
      </c>
      <c r="E9" s="5" t="n">
        <f aca="false">A9*$E$3*0.75</f>
        <v>22500</v>
      </c>
      <c r="F9" s="5" t="n">
        <f aca="false">A9*$F$3*0.75</f>
        <v>33750</v>
      </c>
    </row>
    <row r="10" customFormat="false" ht="17" hidden="false" customHeight="true" outlineLevel="0" collapsed="false">
      <c r="A10" s="6" t="n">
        <v>35</v>
      </c>
      <c r="B10" s="7" t="n">
        <v>0.25</v>
      </c>
      <c r="C10" s="5" t="n">
        <f aca="false">A10*$C$3*0.75</f>
        <v>10500</v>
      </c>
      <c r="D10" s="5" t="n">
        <f aca="false">A10*$D$3*0.75</f>
        <v>18900</v>
      </c>
      <c r="E10" s="5" t="n">
        <f aca="false">A10*$E$3*0.75</f>
        <v>26250</v>
      </c>
      <c r="F10" s="5" t="n">
        <f aca="false">A10*$F$3*0.75</f>
        <v>39375</v>
      </c>
    </row>
    <row r="11" customFormat="false" ht="17" hidden="false" customHeight="true" outlineLevel="0" collapsed="false">
      <c r="A11" s="6" t="n">
        <v>40</v>
      </c>
      <c r="B11" s="7" t="n">
        <v>0.35</v>
      </c>
      <c r="C11" s="5" t="n">
        <f aca="false">A11*$C$3*0.65</f>
        <v>10400</v>
      </c>
      <c r="D11" s="5" t="n">
        <f aca="false">A11*$D$3*0.65</f>
        <v>18720</v>
      </c>
      <c r="E11" s="5" t="n">
        <f aca="false">A11*$E$3*0.65</f>
        <v>26000</v>
      </c>
      <c r="F11" s="5" t="n">
        <f aca="false">A11*$F$3*0.65</f>
        <v>39000</v>
      </c>
    </row>
    <row r="12" customFormat="false" ht="17" hidden="false" customHeight="true" outlineLevel="0" collapsed="false">
      <c r="A12" s="6" t="n">
        <v>45</v>
      </c>
      <c r="B12" s="7" t="n">
        <v>0.35</v>
      </c>
      <c r="C12" s="5" t="n">
        <f aca="false">A12*$C$3*0.65</f>
        <v>11700</v>
      </c>
      <c r="D12" s="5" t="n">
        <f aca="false">A12*$D$3*0.65</f>
        <v>21060</v>
      </c>
      <c r="E12" s="5" t="n">
        <f aca="false">A12*$E$3*0.65</f>
        <v>29250</v>
      </c>
      <c r="F12" s="5" t="n">
        <f aca="false">A12*$F$3*0.65</f>
        <v>43875</v>
      </c>
    </row>
    <row r="13" customFormat="false" ht="17" hidden="false" customHeight="true" outlineLevel="0" collapsed="false">
      <c r="A13" s="6" t="n">
        <v>50</v>
      </c>
      <c r="B13" s="7" t="n">
        <v>0.35</v>
      </c>
      <c r="C13" s="5" t="n">
        <f aca="false">A13*$C$3*0.65</f>
        <v>13000</v>
      </c>
      <c r="D13" s="5" t="n">
        <f aca="false">A13*$D$3*0.65</f>
        <v>23400</v>
      </c>
      <c r="E13" s="5" t="n">
        <f aca="false">A13*$E$3*0.65</f>
        <v>32500</v>
      </c>
      <c r="F13" s="5" t="n">
        <f aca="false">A13*$F$3*0.65</f>
        <v>48750</v>
      </c>
    </row>
    <row r="14" customFormat="false" ht="17" hidden="false" customHeight="true" outlineLevel="0" collapsed="false">
      <c r="A14" s="6" t="n">
        <v>55</v>
      </c>
      <c r="B14" s="7" t="n">
        <v>0.35</v>
      </c>
      <c r="C14" s="5" t="n">
        <f aca="false">A14*$C$3*0.65</f>
        <v>14300</v>
      </c>
      <c r="D14" s="5" t="n">
        <f aca="false">A14*$D$3*0.65</f>
        <v>25740</v>
      </c>
      <c r="E14" s="5" t="n">
        <f aca="false">A14*$E$3*0.65</f>
        <v>35750</v>
      </c>
      <c r="F14" s="5" t="n">
        <f aca="false">A14*$F$3*0.65</f>
        <v>53625</v>
      </c>
    </row>
    <row r="15" customFormat="false" ht="17" hidden="false" customHeight="true" outlineLevel="0" collapsed="false">
      <c r="A15" s="6" t="n">
        <v>60</v>
      </c>
      <c r="B15" s="7" t="n">
        <v>0.45</v>
      </c>
      <c r="C15" s="5" t="n">
        <f aca="false">A15*$C$3*0.55</f>
        <v>13200</v>
      </c>
      <c r="D15" s="5" t="n">
        <f aca="false">A15*$D$3*0.55</f>
        <v>23760</v>
      </c>
      <c r="E15" s="5" t="n">
        <f aca="false">A15*$E$3*0.55</f>
        <v>33000</v>
      </c>
      <c r="F15" s="5" t="n">
        <f aca="false">A15*$F$3*0.55</f>
        <v>49500</v>
      </c>
    </row>
    <row r="16" customFormat="false" ht="17" hidden="false" customHeight="true" outlineLevel="0" collapsed="false">
      <c r="A16" s="6" t="n">
        <v>65</v>
      </c>
      <c r="B16" s="7" t="n">
        <v>0.45</v>
      </c>
      <c r="C16" s="5" t="n">
        <f aca="false">A16*$C$3*0.55</f>
        <v>14300</v>
      </c>
      <c r="D16" s="5" t="n">
        <f aca="false">A16*$D$3*0.55</f>
        <v>25740</v>
      </c>
      <c r="E16" s="5" t="n">
        <f aca="false">A16*$E$3*0.55</f>
        <v>35750</v>
      </c>
      <c r="F16" s="5" t="n">
        <f aca="false">A16*$F$3*0.55</f>
        <v>53625</v>
      </c>
    </row>
    <row r="17" customFormat="false" ht="17" hidden="false" customHeight="true" outlineLevel="0" collapsed="false">
      <c r="A17" s="6" t="n">
        <v>70</v>
      </c>
      <c r="B17" s="7" t="n">
        <v>0.5</v>
      </c>
      <c r="C17" s="5" t="n">
        <f aca="false">A17*$C$3*0.5</f>
        <v>14000</v>
      </c>
      <c r="D17" s="5" t="n">
        <f aca="false">A17*$D$3*0.5</f>
        <v>25200</v>
      </c>
      <c r="E17" s="5" t="n">
        <f aca="false">A17*$E$3*0.5</f>
        <v>35000</v>
      </c>
      <c r="F17" s="5" t="n">
        <f aca="false">A17*$F$3*0.5</f>
        <v>52500</v>
      </c>
    </row>
    <row r="18" customFormat="false" ht="17" hidden="false" customHeight="true" outlineLevel="0" collapsed="false">
      <c r="A18" s="6" t="n">
        <v>75</v>
      </c>
      <c r="B18" s="7" t="n">
        <v>0.5</v>
      </c>
      <c r="C18" s="5" t="n">
        <f aca="false">A18*$C$3*0.5</f>
        <v>15000</v>
      </c>
      <c r="D18" s="5" t="n">
        <f aca="false">A18*$D$3*0.5</f>
        <v>27000</v>
      </c>
      <c r="E18" s="5" t="n">
        <f aca="false">A18*$E$3*0.5</f>
        <v>37500</v>
      </c>
      <c r="F18" s="5" t="n">
        <f aca="false">A18*$F$3*0.5</f>
        <v>56250</v>
      </c>
    </row>
    <row r="19" customFormat="false" ht="17" hidden="false" customHeight="true" outlineLevel="0" collapsed="false">
      <c r="A19" s="6" t="n">
        <v>80</v>
      </c>
      <c r="B19" s="7" t="n">
        <v>0.55</v>
      </c>
      <c r="C19" s="5" t="n">
        <f aca="false">A19*$C$3*0.45</f>
        <v>14400</v>
      </c>
      <c r="D19" s="5" t="n">
        <f aca="false">A19*$D$3*0.45</f>
        <v>25920</v>
      </c>
      <c r="E19" s="5" t="n">
        <f aca="false">A19*$E$3*0.45</f>
        <v>36000</v>
      </c>
      <c r="F19" s="5" t="n">
        <f aca="false">A19*$F$3*0.45</f>
        <v>54000</v>
      </c>
    </row>
    <row r="20" customFormat="false" ht="17" hidden="false" customHeight="true" outlineLevel="0" collapsed="false">
      <c r="A20" s="6" t="n">
        <v>85</v>
      </c>
      <c r="B20" s="7" t="n">
        <v>0.55</v>
      </c>
      <c r="C20" s="5" t="n">
        <f aca="false">A20*$C$3*0.45</f>
        <v>15300</v>
      </c>
      <c r="D20" s="5" t="n">
        <f aca="false">A20*$D$3*0.45</f>
        <v>27540</v>
      </c>
      <c r="E20" s="5" t="n">
        <f aca="false">A20*$E$3*0.45</f>
        <v>38250</v>
      </c>
      <c r="F20" s="5" t="n">
        <f aca="false">A20*$F$3*0.45</f>
        <v>57375</v>
      </c>
    </row>
    <row r="21" customFormat="false" ht="17" hidden="false" customHeight="true" outlineLevel="0" collapsed="false">
      <c r="A21" s="6" t="n">
        <v>90</v>
      </c>
      <c r="B21" s="7" t="n">
        <v>0.55</v>
      </c>
      <c r="C21" s="5" t="n">
        <f aca="false">A21*$C$3*0.45</f>
        <v>16200</v>
      </c>
      <c r="D21" s="5" t="n">
        <f aca="false">A21*$D$3*0.45</f>
        <v>29160</v>
      </c>
      <c r="E21" s="5" t="n">
        <f aca="false">A21*$E$3*0.45</f>
        <v>40500</v>
      </c>
      <c r="F21" s="5" t="n">
        <f aca="false">A21*$F$3*0.45</f>
        <v>60750</v>
      </c>
    </row>
    <row r="22" customFormat="false" ht="17" hidden="false" customHeight="true" outlineLevel="0" collapsed="false">
      <c r="A22" s="6" t="n">
        <v>95</v>
      </c>
      <c r="B22" s="7" t="n">
        <v>0.55</v>
      </c>
      <c r="C22" s="5" t="n">
        <f aca="false">A22*$C$3*0.45</f>
        <v>17100</v>
      </c>
      <c r="D22" s="5" t="n">
        <f aca="false">A22*$D$3*0.45</f>
        <v>30780</v>
      </c>
      <c r="E22" s="5" t="n">
        <f aca="false">A22*$E$3*0.45</f>
        <v>42750</v>
      </c>
      <c r="F22" s="5" t="n">
        <f aca="false">A22*$F$3*0.45</f>
        <v>64125</v>
      </c>
    </row>
    <row r="23" customFormat="false" ht="17" hidden="false" customHeight="true" outlineLevel="0" collapsed="false">
      <c r="A23" s="6" t="n">
        <v>100</v>
      </c>
      <c r="B23" s="7" t="n">
        <v>0.55</v>
      </c>
      <c r="C23" s="5" t="n">
        <f aca="false">A23*$C$3*0.45</f>
        <v>18000</v>
      </c>
      <c r="D23" s="5" t="n">
        <f aca="false">A23*$D$3*0.45</f>
        <v>32400</v>
      </c>
      <c r="E23" s="5" t="n">
        <f aca="false">A23*$E$3*0.45</f>
        <v>45000</v>
      </c>
      <c r="F23" s="5" t="n">
        <f aca="false">A23*$F$3*0.45</f>
        <v>67500</v>
      </c>
    </row>
    <row r="24" customFormat="false" ht="17" hidden="false" customHeight="true" outlineLevel="0" collapsed="false">
      <c r="A24" s="6" t="n">
        <v>150</v>
      </c>
      <c r="B24" s="7" t="n">
        <v>0.6</v>
      </c>
      <c r="C24" s="5" t="n">
        <f aca="false">A24*$C$3*0.4</f>
        <v>24000</v>
      </c>
      <c r="D24" s="5" t="n">
        <f aca="false">A24*$D$3*0.4</f>
        <v>43200</v>
      </c>
      <c r="E24" s="5" t="n">
        <f aca="false">A24*$E$3*0.4</f>
        <v>60000</v>
      </c>
      <c r="F24" s="5" t="n">
        <f aca="false">A24*$F$3*0.4</f>
        <v>90000</v>
      </c>
    </row>
    <row r="25" customFormat="false" ht="17" hidden="false" customHeight="true" outlineLevel="0" collapsed="false">
      <c r="A25" s="6" t="n">
        <v>200</v>
      </c>
      <c r="B25" s="7" t="n">
        <v>0.6</v>
      </c>
      <c r="C25" s="5" t="n">
        <f aca="false">A25*$C$3*0.4</f>
        <v>32000</v>
      </c>
      <c r="D25" s="5" t="n">
        <f aca="false">A25*$D$3*0.4</f>
        <v>57600</v>
      </c>
      <c r="E25" s="5" t="n">
        <f aca="false">A25*$E$3*0.4</f>
        <v>80000</v>
      </c>
      <c r="F25" s="5" t="n">
        <f aca="false">A25*$F$3*0.4</f>
        <v>120000</v>
      </c>
    </row>
    <row r="26" customFormat="false" ht="17" hidden="false" customHeight="true" outlineLevel="0" collapsed="false">
      <c r="A26" s="6" t="n">
        <v>250</v>
      </c>
      <c r="B26" s="7"/>
      <c r="C26" s="5" t="n">
        <f aca="false">A26*$C$3*0.4</f>
        <v>40000</v>
      </c>
      <c r="D26" s="5" t="n">
        <f aca="false">A26*$D$3*0.4</f>
        <v>72000</v>
      </c>
      <c r="E26" s="5" t="n">
        <f aca="false">A26*$E$3*0.4</f>
        <v>100000</v>
      </c>
      <c r="F26" s="5" t="n">
        <f aca="false">A26*$F$3*0.4</f>
        <v>150000</v>
      </c>
    </row>
    <row r="27" customFormat="false" ht="17" hidden="false" customHeight="true" outlineLevel="0" collapsed="false">
      <c r="A27" s="6" t="n">
        <v>300</v>
      </c>
      <c r="B27" s="7" t="n">
        <v>0.65</v>
      </c>
      <c r="C27" s="5" t="n">
        <f aca="false">A27*$C$3*0.35</f>
        <v>42000</v>
      </c>
      <c r="D27" s="5" t="n">
        <f aca="false">A27*$D$3*0.35</f>
        <v>75600</v>
      </c>
      <c r="E27" s="5" t="n">
        <f aca="false">A27*$E$3*0.35</f>
        <v>105000</v>
      </c>
      <c r="F27" s="5" t="n">
        <f aca="false">A27*$F$3*0.35</f>
        <v>157500</v>
      </c>
    </row>
    <row r="28" customFormat="false" ht="9.75" hidden="false" customHeight="true" outlineLevel="0" collapsed="false"/>
    <row r="29" customFormat="false" ht="7.5" hidden="false" customHeight="true" outlineLevel="0" collapsed="false"/>
    <row r="30" customFormat="false" ht="28.35" hidden="false" customHeight="true" outlineLevel="0" collapsed="false">
      <c r="A30" s="2" t="s">
        <v>8</v>
      </c>
      <c r="B30" s="2"/>
      <c r="C30" s="2"/>
      <c r="D30" s="2"/>
      <c r="E30" s="2"/>
      <c r="F30" s="2"/>
    </row>
    <row r="31" customFormat="false" ht="17" hidden="false" customHeight="true" outlineLevel="0" collapsed="false">
      <c r="A31" s="3"/>
      <c r="B31" s="3"/>
      <c r="C31" s="3" t="s">
        <v>9</v>
      </c>
      <c r="D31" s="3" t="s">
        <v>10</v>
      </c>
      <c r="E31" s="3" t="s">
        <v>11</v>
      </c>
      <c r="F31" s="3" t="s">
        <v>12</v>
      </c>
    </row>
    <row r="32" customFormat="false" ht="17" hidden="false" customHeight="true" outlineLevel="0" collapsed="false">
      <c r="A32" s="3" t="s">
        <v>13</v>
      </c>
      <c r="B32" s="3"/>
      <c r="C32" s="5" t="n">
        <v>14000</v>
      </c>
      <c r="D32" s="5" t="n">
        <v>25200</v>
      </c>
      <c r="E32" s="5" t="n">
        <v>36400</v>
      </c>
      <c r="F32" s="5" t="n">
        <v>58800</v>
      </c>
    </row>
    <row r="33" customFormat="false" ht="10.5" hidden="false" customHeight="true" outlineLevel="0" collapsed="false"/>
    <row r="34" customFormat="false" ht="7.5" hidden="false" customHeight="true" outlineLevel="0" collapsed="false"/>
    <row r="35" customFormat="false" ht="28.35" hidden="false" customHeight="true" outlineLevel="0" collapsed="false">
      <c r="A35" s="2" t="s">
        <v>14</v>
      </c>
      <c r="B35" s="2"/>
      <c r="C35" s="2"/>
      <c r="D35" s="2"/>
      <c r="E35" s="2"/>
      <c r="F35" s="2"/>
    </row>
    <row r="36" customFormat="false" ht="17" hidden="false" customHeight="true" outlineLevel="0" collapsed="false">
      <c r="A36" s="3"/>
      <c r="B36" s="3"/>
      <c r="C36" s="3" t="s">
        <v>9</v>
      </c>
      <c r="D36" s="3" t="s">
        <v>10</v>
      </c>
      <c r="E36" s="3" t="s">
        <v>11</v>
      </c>
      <c r="F36" s="3" t="s">
        <v>12</v>
      </c>
    </row>
    <row r="37" customFormat="false" ht="17" hidden="false" customHeight="true" outlineLevel="0" collapsed="false">
      <c r="A37" s="3" t="s">
        <v>13</v>
      </c>
      <c r="B37" s="3"/>
      <c r="C37" s="5" t="n">
        <v>11200</v>
      </c>
      <c r="D37" s="5" t="n">
        <v>22400</v>
      </c>
      <c r="E37" s="5" t="n">
        <v>33600</v>
      </c>
      <c r="F37" s="5" t="n">
        <v>56000</v>
      </c>
    </row>
  </sheetData>
  <mergeCells count="15">
    <mergeCell ref="A1:F1"/>
    <mergeCell ref="A3:B3"/>
    <mergeCell ref="B4:B6"/>
    <mergeCell ref="B7:B10"/>
    <mergeCell ref="B11:B14"/>
    <mergeCell ref="B15:B16"/>
    <mergeCell ref="B17:B18"/>
    <mergeCell ref="B19:B23"/>
    <mergeCell ref="B24:B26"/>
    <mergeCell ref="A30:F30"/>
    <mergeCell ref="A31:B31"/>
    <mergeCell ref="A32:B32"/>
    <mergeCell ref="A35:F35"/>
    <mergeCell ref="A36:B36"/>
    <mergeCell ref="A37:B3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4" activeCellId="0" sqref="K24"/>
    </sheetView>
  </sheetViews>
  <sheetFormatPr defaultRowHeight="17" zeroHeight="false" outlineLevelRow="0" outlineLevelCol="0"/>
  <cols>
    <col collapsed="false" customWidth="false" hidden="false" outlineLevel="0" max="2" min="1" style="0" width="11.52"/>
    <col collapsed="false" customWidth="true" hidden="false" outlineLevel="0" max="6" min="3" style="0" width="12.75"/>
    <col collapsed="false" customWidth="false" hidden="false" outlineLevel="0" max="1025" min="7" style="0" width="11.52"/>
  </cols>
  <sheetData>
    <row r="1" customFormat="false" ht="28.35" hidden="false" customHeight="true" outlineLevel="0" collapsed="false">
      <c r="A1" s="2" t="s">
        <v>15</v>
      </c>
      <c r="B1" s="2"/>
      <c r="C1" s="2"/>
      <c r="D1" s="2"/>
      <c r="E1" s="2"/>
      <c r="F1" s="2"/>
    </row>
    <row r="2" customFormat="false" ht="28.35" hidden="false" customHeight="true" outlineLevel="0" collapsed="false">
      <c r="A2" s="3" t="s">
        <v>1</v>
      </c>
      <c r="B2" s="3" t="s">
        <v>2</v>
      </c>
      <c r="C2" s="3" t="s">
        <v>9</v>
      </c>
      <c r="D2" s="3" t="s">
        <v>10</v>
      </c>
      <c r="E2" s="3" t="s">
        <v>11</v>
      </c>
      <c r="F2" s="3" t="s">
        <v>12</v>
      </c>
    </row>
    <row r="3" customFormat="false" ht="28.35" hidden="false" customHeight="true" outlineLevel="0" collapsed="false">
      <c r="A3" s="3" t="s">
        <v>7</v>
      </c>
      <c r="B3" s="3"/>
      <c r="C3" s="5" t="n">
        <v>450</v>
      </c>
      <c r="D3" s="5" t="n">
        <v>810</v>
      </c>
      <c r="E3" s="5" t="n">
        <v>1200</v>
      </c>
      <c r="F3" s="5" t="n">
        <v>1580</v>
      </c>
    </row>
    <row r="4" customFormat="false" ht="17" hidden="false" customHeight="true" outlineLevel="0" collapsed="false">
      <c r="A4" s="6" t="n">
        <v>5</v>
      </c>
      <c r="B4" s="7" t="n">
        <v>0</v>
      </c>
      <c r="C4" s="5" t="n">
        <f aca="false">A4*$C$3</f>
        <v>2250</v>
      </c>
      <c r="D4" s="5" t="n">
        <f aca="false">A4*$D$3</f>
        <v>4050</v>
      </c>
      <c r="E4" s="5" t="n">
        <f aca="false">A4*$E$3</f>
        <v>6000</v>
      </c>
      <c r="F4" s="5" t="n">
        <f aca="false">A4*$F$3</f>
        <v>7900</v>
      </c>
    </row>
    <row r="5" customFormat="false" ht="17" hidden="false" customHeight="true" outlineLevel="0" collapsed="false">
      <c r="A5" s="6" t="n">
        <v>10</v>
      </c>
      <c r="B5" s="7"/>
      <c r="C5" s="5" t="n">
        <f aca="false">A5*$C$3</f>
        <v>4500</v>
      </c>
      <c r="D5" s="5" t="n">
        <f aca="false">A5*$D$3</f>
        <v>8100</v>
      </c>
      <c r="E5" s="5" t="n">
        <f aca="false">A5*$E$3</f>
        <v>12000</v>
      </c>
      <c r="F5" s="5" t="n">
        <f aca="false">A5*$F$3</f>
        <v>15800</v>
      </c>
    </row>
    <row r="6" customFormat="false" ht="17" hidden="false" customHeight="true" outlineLevel="0" collapsed="false">
      <c r="A6" s="6" t="n">
        <v>15</v>
      </c>
      <c r="B6" s="7"/>
      <c r="C6" s="5" t="n">
        <f aca="false">A6*$C$3</f>
        <v>6750</v>
      </c>
      <c r="D6" s="5" t="n">
        <f aca="false">A6*$D$3</f>
        <v>12150</v>
      </c>
      <c r="E6" s="5" t="n">
        <f aca="false">A6*$E$3</f>
        <v>18000</v>
      </c>
      <c r="F6" s="5" t="n">
        <f aca="false">A6*$F$3</f>
        <v>23700</v>
      </c>
    </row>
    <row r="7" customFormat="false" ht="17" hidden="false" customHeight="true" outlineLevel="0" collapsed="false">
      <c r="A7" s="6" t="n">
        <v>20</v>
      </c>
      <c r="B7" s="7" t="n">
        <v>0.25</v>
      </c>
      <c r="C7" s="5" t="n">
        <f aca="false">A7*$C$3</f>
        <v>9000</v>
      </c>
      <c r="D7" s="5" t="n">
        <f aca="false">A7*$D$3</f>
        <v>16200</v>
      </c>
      <c r="E7" s="5" t="n">
        <f aca="false">A7*$E$3</f>
        <v>24000</v>
      </c>
      <c r="F7" s="5" t="n">
        <f aca="false">A7*$F$3</f>
        <v>31600</v>
      </c>
    </row>
    <row r="8" customFormat="false" ht="17" hidden="false" customHeight="true" outlineLevel="0" collapsed="false">
      <c r="A8" s="6" t="n">
        <v>25</v>
      </c>
      <c r="B8" s="7" t="n">
        <v>0.25</v>
      </c>
      <c r="C8" s="5" t="n">
        <f aca="false">A8*$C$3</f>
        <v>11250</v>
      </c>
      <c r="D8" s="5" t="n">
        <f aca="false">A8*$D$3</f>
        <v>20250</v>
      </c>
      <c r="E8" s="5" t="n">
        <f aca="false">A8*$E$3</f>
        <v>30000</v>
      </c>
      <c r="F8" s="5" t="n">
        <f aca="false">A8*$F$3</f>
        <v>39500</v>
      </c>
    </row>
    <row r="9" customFormat="false" ht="17" hidden="false" customHeight="true" outlineLevel="0" collapsed="false">
      <c r="A9" s="6" t="n">
        <v>30</v>
      </c>
      <c r="B9" s="7" t="n">
        <v>0.25</v>
      </c>
      <c r="C9" s="5" t="n">
        <f aca="false">A9*$C$3</f>
        <v>13500</v>
      </c>
      <c r="D9" s="5" t="n">
        <f aca="false">A9*$D$3</f>
        <v>24300</v>
      </c>
      <c r="E9" s="5" t="n">
        <f aca="false">A9*$E$3</f>
        <v>36000</v>
      </c>
      <c r="F9" s="5" t="n">
        <f aca="false">A9*$F$3</f>
        <v>47400</v>
      </c>
    </row>
    <row r="10" customFormat="false" ht="17" hidden="false" customHeight="true" outlineLevel="0" collapsed="false">
      <c r="A10" s="6" t="n">
        <v>35</v>
      </c>
      <c r="B10" s="7" t="n">
        <v>0.25</v>
      </c>
      <c r="C10" s="5" t="n">
        <f aca="false">A10*$C$3</f>
        <v>15750</v>
      </c>
      <c r="D10" s="5" t="n">
        <f aca="false">A10*$D$3</f>
        <v>28350</v>
      </c>
      <c r="E10" s="5" t="n">
        <f aca="false">A10*$E$3</f>
        <v>42000</v>
      </c>
      <c r="F10" s="5" t="n">
        <f aca="false">A10*$F$3</f>
        <v>55300</v>
      </c>
    </row>
    <row r="11" customFormat="false" ht="17" hidden="false" customHeight="true" outlineLevel="0" collapsed="false">
      <c r="A11" s="6" t="n">
        <v>40</v>
      </c>
      <c r="B11" s="7" t="n">
        <v>0.35</v>
      </c>
      <c r="C11" s="5" t="n">
        <f aca="false">A11*$C$3</f>
        <v>18000</v>
      </c>
      <c r="D11" s="5" t="n">
        <f aca="false">A11*$D$3</f>
        <v>32400</v>
      </c>
      <c r="E11" s="5" t="n">
        <f aca="false">A11*$E$3</f>
        <v>48000</v>
      </c>
      <c r="F11" s="5" t="n">
        <f aca="false">A11*$F$3</f>
        <v>63200</v>
      </c>
    </row>
    <row r="12" customFormat="false" ht="17" hidden="false" customHeight="true" outlineLevel="0" collapsed="false">
      <c r="A12" s="6" t="n">
        <v>45</v>
      </c>
      <c r="B12" s="7" t="n">
        <v>0.35</v>
      </c>
      <c r="C12" s="5" t="n">
        <f aca="false">A12*$C$3</f>
        <v>20250</v>
      </c>
      <c r="D12" s="5" t="n">
        <f aca="false">A12*$D$3</f>
        <v>36450</v>
      </c>
      <c r="E12" s="5" t="n">
        <f aca="false">A12*$E$3</f>
        <v>54000</v>
      </c>
      <c r="F12" s="5" t="n">
        <f aca="false">A12*$F$3</f>
        <v>71100</v>
      </c>
    </row>
    <row r="13" customFormat="false" ht="17" hidden="false" customHeight="true" outlineLevel="0" collapsed="false">
      <c r="A13" s="6" t="n">
        <v>50</v>
      </c>
      <c r="B13" s="7" t="n">
        <v>0.1</v>
      </c>
      <c r="C13" s="5" t="n">
        <f aca="false">A13*$C$3*0.9</f>
        <v>20250</v>
      </c>
      <c r="D13" s="5" t="n">
        <f aca="false">A13*$D$3*0.9</f>
        <v>36450</v>
      </c>
      <c r="E13" s="5" t="n">
        <f aca="false">A13*$E$3*0.9</f>
        <v>54000</v>
      </c>
      <c r="F13" s="5" t="n">
        <f aca="false">A13*$F$3*0.9</f>
        <v>71100</v>
      </c>
    </row>
    <row r="14" customFormat="false" ht="17" hidden="false" customHeight="true" outlineLevel="0" collapsed="false">
      <c r="A14" s="6" t="n">
        <v>55</v>
      </c>
      <c r="B14" s="7"/>
      <c r="C14" s="5" t="n">
        <f aca="false">A14*$C$3*0.9</f>
        <v>22275</v>
      </c>
      <c r="D14" s="5" t="n">
        <f aca="false">A14*$D$3*0.9</f>
        <v>40095</v>
      </c>
      <c r="E14" s="5" t="n">
        <f aca="false">A14*$E$3*0.9</f>
        <v>59400</v>
      </c>
      <c r="F14" s="5" t="n">
        <f aca="false">A14*$F$3*0.9</f>
        <v>78210</v>
      </c>
    </row>
    <row r="15" customFormat="false" ht="17" hidden="false" customHeight="true" outlineLevel="0" collapsed="false">
      <c r="A15" s="6" t="n">
        <v>60</v>
      </c>
      <c r="B15" s="7"/>
      <c r="C15" s="5" t="n">
        <f aca="false">A15*$C$3*0.9</f>
        <v>24300</v>
      </c>
      <c r="D15" s="5" t="n">
        <f aca="false">A15*$D$3*0.9</f>
        <v>43740</v>
      </c>
      <c r="E15" s="5" t="n">
        <f aca="false">A15*$E$3*0.9</f>
        <v>64800</v>
      </c>
      <c r="F15" s="5" t="n">
        <f aca="false">A15*$F$3*0.9</f>
        <v>85320</v>
      </c>
    </row>
    <row r="16" customFormat="false" ht="17" hidden="false" customHeight="true" outlineLevel="0" collapsed="false">
      <c r="A16" s="6" t="n">
        <v>65</v>
      </c>
      <c r="B16" s="7"/>
      <c r="C16" s="5" t="n">
        <f aca="false">A16*$C$3*0.9</f>
        <v>26325</v>
      </c>
      <c r="D16" s="5" t="n">
        <f aca="false">A16*$D$3*0.9</f>
        <v>47385</v>
      </c>
      <c r="E16" s="5" t="n">
        <f aca="false">A16*$E$3*0.9</f>
        <v>70200</v>
      </c>
      <c r="F16" s="5" t="n">
        <f aca="false">A16*$F$3*0.9</f>
        <v>92430</v>
      </c>
    </row>
    <row r="17" customFormat="false" ht="17" hidden="false" customHeight="true" outlineLevel="0" collapsed="false">
      <c r="A17" s="6" t="n">
        <v>70</v>
      </c>
      <c r="B17" s="7"/>
      <c r="C17" s="5" t="n">
        <f aca="false">A17*$C$3*0.9</f>
        <v>28350</v>
      </c>
      <c r="D17" s="5" t="n">
        <f aca="false">A17*$D$3*0.9</f>
        <v>51030</v>
      </c>
      <c r="E17" s="5" t="n">
        <f aca="false">A17*$E$3*0.9</f>
        <v>75600</v>
      </c>
      <c r="F17" s="5" t="n">
        <f aca="false">A17*$F$3*0.9</f>
        <v>99540</v>
      </c>
    </row>
    <row r="18" customFormat="false" ht="17" hidden="false" customHeight="true" outlineLevel="0" collapsed="false">
      <c r="A18" s="6" t="n">
        <v>75</v>
      </c>
      <c r="B18" s="7"/>
      <c r="C18" s="5" t="n">
        <f aca="false">A18*$C$3*0.9</f>
        <v>30375</v>
      </c>
      <c r="D18" s="5" t="n">
        <f aca="false">A18*$D$3*0.9</f>
        <v>54675</v>
      </c>
      <c r="E18" s="5" t="n">
        <f aca="false">A18*$E$3*0.9</f>
        <v>81000</v>
      </c>
      <c r="F18" s="5" t="n">
        <f aca="false">A18*$F$3*0.9</f>
        <v>106650</v>
      </c>
    </row>
    <row r="19" customFormat="false" ht="17" hidden="false" customHeight="true" outlineLevel="0" collapsed="false">
      <c r="A19" s="6" t="n">
        <v>80</v>
      </c>
      <c r="B19" s="7"/>
      <c r="C19" s="5" t="n">
        <f aca="false">A19*$C$3*0.9</f>
        <v>32400</v>
      </c>
      <c r="D19" s="5" t="n">
        <f aca="false">A19*$D$3*0.9</f>
        <v>58320</v>
      </c>
      <c r="E19" s="5" t="n">
        <f aca="false">A19*$E$3*0.9</f>
        <v>86400</v>
      </c>
      <c r="F19" s="5" t="n">
        <f aca="false">A19*$F$3*0.9</f>
        <v>113760</v>
      </c>
    </row>
    <row r="20" customFormat="false" ht="17" hidden="false" customHeight="true" outlineLevel="0" collapsed="false">
      <c r="A20" s="6" t="n">
        <v>85</v>
      </c>
      <c r="B20" s="7"/>
      <c r="C20" s="5" t="n">
        <f aca="false">A20*$C$3*0.9</f>
        <v>34425</v>
      </c>
      <c r="D20" s="5" t="n">
        <f aca="false">A20*$D$3*0.9</f>
        <v>61965</v>
      </c>
      <c r="E20" s="5" t="n">
        <f aca="false">A20*$E$3*0.9</f>
        <v>91800</v>
      </c>
      <c r="F20" s="5" t="n">
        <f aca="false">A20*$F$3*0.9</f>
        <v>120870</v>
      </c>
    </row>
    <row r="21" customFormat="false" ht="17" hidden="false" customHeight="true" outlineLevel="0" collapsed="false">
      <c r="A21" s="6" t="n">
        <v>90</v>
      </c>
      <c r="B21" s="7"/>
      <c r="C21" s="5" t="n">
        <f aca="false">A21*$C$3*0.9</f>
        <v>36450</v>
      </c>
      <c r="D21" s="5" t="n">
        <f aca="false">A21*$D$3*0.9</f>
        <v>65610</v>
      </c>
      <c r="E21" s="5" t="n">
        <f aca="false">A21*$E$3*0.9</f>
        <v>97200</v>
      </c>
      <c r="F21" s="5" t="n">
        <f aca="false">A21*$F$3*0.9</f>
        <v>127980</v>
      </c>
    </row>
    <row r="22" customFormat="false" ht="17" hidden="false" customHeight="true" outlineLevel="0" collapsed="false">
      <c r="A22" s="6" t="n">
        <v>95</v>
      </c>
      <c r="B22" s="7"/>
      <c r="C22" s="5" t="n">
        <f aca="false">A22*$C$3*0.9</f>
        <v>38475</v>
      </c>
      <c r="D22" s="5" t="n">
        <f aca="false">A22*$D$3*0.9</f>
        <v>69255</v>
      </c>
      <c r="E22" s="5" t="n">
        <f aca="false">A22*$E$3*0.9</f>
        <v>102600</v>
      </c>
      <c r="F22" s="5" t="n">
        <f aca="false">A22*$F$3*0.9</f>
        <v>135090</v>
      </c>
    </row>
    <row r="23" customFormat="false" ht="17" hidden="false" customHeight="true" outlineLevel="0" collapsed="false">
      <c r="A23" s="6" t="n">
        <v>100</v>
      </c>
      <c r="B23" s="7" t="n">
        <v>0.2</v>
      </c>
      <c r="C23" s="5" t="n">
        <f aca="false">A23*$C$3*0.8</f>
        <v>36000</v>
      </c>
      <c r="D23" s="5" t="n">
        <f aca="false">A23*$D$3*0.8</f>
        <v>64800</v>
      </c>
      <c r="E23" s="5" t="n">
        <f aca="false">A23*$E$3*0.8</f>
        <v>96000</v>
      </c>
      <c r="F23" s="5" t="n">
        <f aca="false">A23*$F$3*0.8</f>
        <v>126400</v>
      </c>
    </row>
    <row r="24" customFormat="false" ht="17" hidden="false" customHeight="true" outlineLevel="0" collapsed="false">
      <c r="A24" s="6" t="n">
        <v>150</v>
      </c>
      <c r="B24" s="7" t="n">
        <v>0.6</v>
      </c>
      <c r="C24" s="5" t="n">
        <f aca="false">A24*$C$3*0.8</f>
        <v>54000</v>
      </c>
      <c r="D24" s="5" t="n">
        <f aca="false">A24*$D$3*0.8</f>
        <v>97200</v>
      </c>
      <c r="E24" s="5" t="n">
        <f aca="false">A24*$E$3*0.8</f>
        <v>144000</v>
      </c>
      <c r="F24" s="5" t="n">
        <f aca="false">A24*$F$3*0.8</f>
        <v>189600</v>
      </c>
    </row>
    <row r="25" customFormat="false" ht="17" hidden="false" customHeight="true" outlineLevel="0" collapsed="false">
      <c r="A25" s="6" t="n">
        <v>200</v>
      </c>
      <c r="B25" s="7" t="n">
        <v>0.3</v>
      </c>
      <c r="C25" s="5" t="n">
        <f aca="false">A25*C3*0.7</f>
        <v>63000</v>
      </c>
      <c r="D25" s="5" t="n">
        <f aca="false">A25*D3*0.7</f>
        <v>113400</v>
      </c>
      <c r="E25" s="5" t="n">
        <f aca="false">A25*E3*0.7</f>
        <v>168000</v>
      </c>
      <c r="F25" s="5" t="n">
        <f aca="false">A25*F3*0.7</f>
        <v>221200</v>
      </c>
    </row>
    <row r="26" customFormat="false" ht="17" hidden="false" customHeight="true" outlineLevel="0" collapsed="false">
      <c r="A26" s="6" t="n">
        <v>300</v>
      </c>
      <c r="B26" s="7" t="n">
        <v>0.4</v>
      </c>
      <c r="C26" s="5" t="n">
        <f aca="false">A26*C3*0.6</f>
        <v>81000</v>
      </c>
      <c r="D26" s="5" t="n">
        <f aca="false">A26*D3*0.6</f>
        <v>145800</v>
      </c>
      <c r="E26" s="5" t="n">
        <f aca="false">A26*E3*0.6</f>
        <v>216000</v>
      </c>
      <c r="F26" s="5" t="n">
        <f aca="false">A26*F3*0.6</f>
        <v>284400</v>
      </c>
    </row>
    <row r="29" customFormat="false" ht="28.35" hidden="false" customHeight="true" outlineLevel="0" collapsed="false">
      <c r="A29" s="2" t="s">
        <v>16</v>
      </c>
      <c r="B29" s="2"/>
      <c r="C29" s="2"/>
      <c r="D29" s="2"/>
      <c r="E29" s="2"/>
      <c r="F29" s="2"/>
    </row>
    <row r="30" customFormat="false" ht="17" hidden="false" customHeight="true" outlineLevel="0" collapsed="false">
      <c r="A30" s="3"/>
      <c r="B30" s="3"/>
      <c r="C30" s="3" t="s">
        <v>9</v>
      </c>
      <c r="D30" s="3" t="s">
        <v>10</v>
      </c>
      <c r="E30" s="3" t="s">
        <v>11</v>
      </c>
      <c r="F30" s="3" t="s">
        <v>12</v>
      </c>
    </row>
    <row r="31" customFormat="false" ht="17" hidden="false" customHeight="true" outlineLevel="0" collapsed="false">
      <c r="A31" s="3" t="s">
        <v>17</v>
      </c>
      <c r="B31" s="3"/>
      <c r="C31" s="5" t="n">
        <v>9000</v>
      </c>
      <c r="D31" s="5" t="n">
        <v>16700</v>
      </c>
      <c r="E31" s="5" t="n">
        <v>23000</v>
      </c>
      <c r="F31" s="5" t="n">
        <v>32000</v>
      </c>
    </row>
  </sheetData>
  <mergeCells count="8">
    <mergeCell ref="A1:F1"/>
    <mergeCell ref="A3:B3"/>
    <mergeCell ref="B4:B12"/>
    <mergeCell ref="B13:B22"/>
    <mergeCell ref="B23:B24"/>
    <mergeCell ref="A29:F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2018-09-13T13:56:46Z</dcterms:created>
  <dc:creator/>
  <dc:description/>
  <dc:language>ru-RU</dc:language>
  <cp:lastModifiedBy/>
  <cp:lastPrinted>2018-09-27T13:09:17Z</cp:lastPrinted>
  <dcterms:modified xsi:type="dcterms:W3CDTF">2018-09-27T13:55:44Z</dcterms:modified>
  <cp:revision>8</cp:revision>
  <dc:subject/>
  <dc:title/>
</cp:coreProperties>
</file>